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\Desktop\"/>
    </mc:Choice>
  </mc:AlternateContent>
  <xr:revisionPtr revIDLastSave="0" documentId="13_ncr:1_{B006ED5E-375C-4DD2-890A-0093DA6AEB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JERCICIO DEL GASTO 2T" sheetId="3" r:id="rId1"/>
    <sheet name="DESTINO DEL GASTO 2T" sheetId="7" r:id="rId2"/>
  </sheets>
  <definedNames>
    <definedName name="_xlnm._FilterDatabase" localSheetId="1" hidden="1">'DESTINO DEL GASTO 2T'!$A$12:$M$31</definedName>
    <definedName name="_xlnm.Print_Area" localSheetId="1">'DESTINO DEL GASTO 2T'!$A$1:$M$31</definedName>
    <definedName name="_xlnm.Print_Area" localSheetId="0">'EJERCICIO DEL GASTO 2T'!$A$1:$L$26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7" l="1"/>
  <c r="G25" i="7" l="1"/>
  <c r="H25" i="7"/>
  <c r="I25" i="7"/>
  <c r="J25" i="7"/>
  <c r="K25" i="7"/>
  <c r="F25" i="7"/>
  <c r="K20" i="3" l="1"/>
  <c r="F20" i="3"/>
  <c r="G20" i="3"/>
  <c r="H20" i="3"/>
  <c r="I20" i="3"/>
  <c r="J20" i="3"/>
  <c r="E20" i="3"/>
</calcChain>
</file>

<file path=xl/sharedStrings.xml><?xml version="1.0" encoding="utf-8"?>
<sst xmlns="http://schemas.openxmlformats.org/spreadsheetml/2006/main" count="137" uniqueCount="86">
  <si>
    <t>FOLIO</t>
  </si>
  <si>
    <t>TOTAL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</si>
  <si>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</si>
  <si>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</si>
  <si>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</si>
  <si>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</si>
  <si>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</si>
  <si>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</si>
  <si>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</si>
  <si>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</si>
  <si>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</si>
  <si>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</si>
  <si>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</si>
  <si>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</si>
  <si>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</si>
  <si>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</si>
  <si>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</si>
  <si>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</si>
  <si>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</si>
  <si>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ELABORÓ</t>
  </si>
  <si>
    <t>REVISÓ</t>
  </si>
  <si>
    <t>AUTORIZÓ</t>
  </si>
  <si>
    <t xml:space="preserve">MINISTRACIONES DIRECTAS         </t>
  </si>
  <si>
    <t>PARTIDA GENÉRICA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</si>
  <si>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</si>
  <si>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</si>
  <si>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</si>
  <si>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</si>
  <si>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</si>
  <si>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</si>
  <si>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</si>
  <si>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</si>
  <si>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>PORCENTAJE DE AVANCE FÍSICO</t>
  </si>
  <si>
    <t>ABREVIATURA DEL FONDO O PROGRAMA:</t>
  </si>
  <si>
    <t xml:space="preserve">                      DATOS DEL ENLACE SRFT</t>
  </si>
  <si>
    <t xml:space="preserve">           DATOS DEL ENLACE SRFT</t>
  </si>
  <si>
    <t>CHILCUAUTLA</t>
  </si>
  <si>
    <t>MUNICIPIO DE CHILCUAUTLA</t>
  </si>
  <si>
    <t>1004- FAIS MUNICIPAL Y DE LAS DEMARCACIONES TERRITORIALES DEL DISTRITO FEERAL</t>
  </si>
  <si>
    <t>FONDO DE APORTACIONES PARA LA INFRAESTRUCTURA SOCIAL MUNICIPAL</t>
  </si>
  <si>
    <t>FAISMUN</t>
  </si>
  <si>
    <t>TANIA CAROLINA ALVAREZ HERNANDEZ</t>
  </si>
  <si>
    <t>AUXILIAR CONTABLE</t>
  </si>
  <si>
    <t>rft20202024@gmail.com</t>
  </si>
  <si>
    <t>LIC. FLORICEL PASCUAL QUIJADA</t>
  </si>
  <si>
    <t xml:space="preserve">ING. TANIA CAROLINA ALVAREZ HERNANDEZ </t>
  </si>
  <si>
    <t>ENLACE FAISMUN SRFT</t>
  </si>
  <si>
    <t>TESORERA MUNICIPAL</t>
  </si>
  <si>
    <t>C. VALENTE MARTÍNEZ MAYOR</t>
  </si>
  <si>
    <t>PRESIDENTE MUNICIPAL CONSTITUCIONAL</t>
  </si>
  <si>
    <t>TELÉFONO:</t>
  </si>
  <si>
    <t xml:space="preserve">INFORME DEL SEGUNDO TRIMESTRE DEL EJERCICIO FISCAL 2024
EJERCICIO DEL GASTO                                                                   </t>
  </si>
  <si>
    <t>HID240202367731</t>
  </si>
  <si>
    <t xml:space="preserve">PAVIMENTACIÓN ASFÁLTICA EN CAMINO RURAL EL NEÑHE EN LA LOCALIDAD DE EL BETHI - 70642 </t>
  </si>
  <si>
    <t>HID240202378692</t>
  </si>
  <si>
    <t>CONSTRUCCIÓN DE PAVIMENTACIÓN ASFÁLTICA EN LAS CALLES LAURELES Y VICENTE GUERRERO EN LA LOCALIDAD DE TEXCATEPEC - 102936</t>
  </si>
  <si>
    <t>HID240202365912</t>
  </si>
  <si>
    <t>CONSTRUCCIÓN DE GUARNICIONES Y BANQUETAS EN CALLE TEPETATE BLANCO UBICADO EN LA LOCALIDAD DE EL LLANO PRIMERO - 61805   </t>
  </si>
  <si>
    <t xml:space="preserve">CONSTRUCCIÓN DE PAVIMENTACIÓN ASFALTICA EN CALLE BENITO JUAREZ, FRANCISCO VILLA Y EMILIANO ZAPATA EN LA LOCALIDAD DE TUNITITLAN. - 103730 </t>
  </si>
  <si>
    <t>HID240202378955</t>
  </si>
  <si>
    <t>HID240202379347</t>
  </si>
  <si>
    <t>HID240202358054</t>
  </si>
  <si>
    <t>HID240202359389</t>
  </si>
  <si>
    <t>HID240202359132</t>
  </si>
  <si>
    <t>CONSTRUCCION DE PAVIMENTACION ASFALTICA EN CALLE GUILLERMO PRIETO Y 5 DE FEBRERO EN LA LOCALIDAD DE CHILCUAUTLA - 37991</t>
  </si>
  <si>
    <t xml:space="preserve">AMPLIACIÓN DE DRENAJE SANITARIO EN LA LOCALIDAD DE BENITO JUAREZ, MUNICIPIO DE CHILCUAUTLA - 38718 </t>
  </si>
  <si>
    <t xml:space="preserve">CONSTRUCCIÓN DE PAVIMENTO ASFALTICO EN CALLE LA FRONTERA EN LA LOCALIDAD DE EL DADHO - 36839 </t>
  </si>
  <si>
    <t>CONSTRUCCIÓN DE PAVIMENTACIÓN ASFALTICA EN CALLE JOSÉ MARÍA MORELOS EN LA LOCALIDAD DE HITEXCALCO DE MORELOS - 104972</t>
  </si>
  <si>
    <t xml:space="preserve">CONSTRUCCIÓN DE PAVIMENTACIÓN ASFÁLTICA EN CALLE BENITO JUÁREZ EN LA LOCALIDAD DE EL TANDHE. - 37948 </t>
  </si>
  <si>
    <t>PAVIMENTACIÓN ASFALTICA EN CALLE FERROCARRIL EN LA LOCALIDAD DE SANTA ANA BATHA - 37892   </t>
  </si>
  <si>
    <t>PAVIMENTACIÓN ASFALTICA EN CALLE PASTORELA, EN LA COMUNIDAD DE SANTA ANA BATHA - 52736</t>
  </si>
  <si>
    <t>HID240202359117</t>
  </si>
  <si>
    <t>HID240202359098</t>
  </si>
  <si>
    <t>HID240202363270</t>
  </si>
  <si>
    <t xml:space="preserve">INFORME DEL SEGUNDO TRIMESTRE EJERCICIO FISCAL 2024
DESTINO DEL GASTO                                                                        </t>
  </si>
  <si>
    <t>2024/FAISM019010</t>
  </si>
  <si>
    <t>2024/FAISM019013</t>
  </si>
  <si>
    <t>2024/FAISM019009</t>
  </si>
  <si>
    <t>2024/FAISM019014</t>
  </si>
  <si>
    <t>2024/FAISM019012</t>
  </si>
  <si>
    <t>2024/FAISM019002</t>
  </si>
  <si>
    <t>2024/FAISM019006</t>
  </si>
  <si>
    <t>2024/FAISM019019</t>
  </si>
  <si>
    <t>2024/FAISM019008</t>
  </si>
  <si>
    <t>2024/FAISM019005</t>
  </si>
  <si>
    <t>2024/FAISM019011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</si>
</sst>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333333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10D2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/>
    <xf numFmtId="44" fontId="6" fillId="2" borderId="4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4" fontId="1" fillId="0" borderId="0" xfId="1" applyFont="1"/>
    <xf numFmtId="44" fontId="0" fillId="0" borderId="0" xfId="1" applyFont="1"/>
    <xf numFmtId="0" fontId="2" fillId="0" borderId="0" xfId="0" applyFont="1" applyFill="1"/>
    <xf numFmtId="0" fontId="8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11" fillId="0" borderId="4" xfId="2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4" fontId="3" fillId="0" borderId="0" xfId="1" applyFont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64" fontId="9" fillId="0" borderId="4" xfId="0" applyNumberFormat="1" applyFont="1" applyFill="1" applyBorder="1" applyAlignment="1">
      <alignment horizontal="center" vertical="center"/>
    </xf>
    <xf numFmtId="44" fontId="0" fillId="0" borderId="8" xfId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44" fontId="6" fillId="0" borderId="0" xfId="0" applyNumberFormat="1" applyFont="1" applyFill="1" applyBorder="1" applyAlignment="1">
      <alignment horizontal="right" vertical="center"/>
    </xf>
    <xf numFmtId="44" fontId="6" fillId="2" borderId="7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44" fontId="6" fillId="2" borderId="4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center"/>
    </xf>
    <xf numFmtId="0" fontId="7" fillId="0" borderId="2" xfId="3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3" applyBorder="1" applyAlignment="1">
      <alignment horizontal="left"/>
    </xf>
    <xf numFmtId="44" fontId="6" fillId="2" borderId="7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810D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324428" y="2936073"/>
          <a:ext cx="426292" cy="338146"/>
        </a:xfrm>
        <a:prstGeom prst="roundRect">
          <a:avLst/>
        </a:prstGeom>
        <a:ln>
          <a:solidFill>
            <a:srgbClr val="810D29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</xdr:col>
      <xdr:colOff>23813</xdr:colOff>
      <xdr:row>0</xdr:row>
      <xdr:rowOff>83344</xdr:rowOff>
    </xdr:from>
    <xdr:to>
      <xdr:col>1</xdr:col>
      <xdr:colOff>559585</xdr:colOff>
      <xdr:row>0</xdr:row>
      <xdr:rowOff>333374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61938" y="83344"/>
          <a:ext cx="535772" cy="250030"/>
        </a:xfrm>
        <a:prstGeom prst="rect">
          <a:avLst/>
        </a:prstGeom>
        <a:ln w="28575">
          <a:solidFill>
            <a:srgbClr val="810D29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2206628</xdr:colOff>
      <xdr:row>0</xdr:row>
      <xdr:rowOff>174305</xdr:rowOff>
    </xdr:from>
    <xdr:to>
      <xdr:col>11</xdr:col>
      <xdr:colOff>2609853</xdr:colOff>
      <xdr:row>0</xdr:row>
      <xdr:rowOff>557210</xdr:rowOff>
    </xdr:to>
    <xdr:pic>
      <xdr:nvPicPr>
        <xdr:cNvPr id="6" name="Picture 102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55" r="21222"/>
        <a:stretch/>
      </xdr:blipFill>
      <xdr:spPr bwMode="auto">
        <a:xfrm>
          <a:off x="14922503" y="174305"/>
          <a:ext cx="403225" cy="3829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619128</xdr:colOff>
      <xdr:row>0</xdr:row>
      <xdr:rowOff>71436</xdr:rowOff>
    </xdr:from>
    <xdr:to>
      <xdr:col>11</xdr:col>
      <xdr:colOff>2190753</xdr:colOff>
      <xdr:row>0</xdr:row>
      <xdr:rowOff>585786</xdr:rowOff>
    </xdr:to>
    <xdr:pic>
      <xdr:nvPicPr>
        <xdr:cNvPr id="9" name="3 Imagen" descr="Macintosh HD:Users:Thore:Desktop:JULIO MENCHACA:MATERIALES:HOJAS:FINANZAS:LOGOS HM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19" t="30405" r="16566" b="22774"/>
        <a:stretch/>
      </xdr:blipFill>
      <xdr:spPr bwMode="auto">
        <a:xfrm>
          <a:off x="13335003" y="71436"/>
          <a:ext cx="1571625" cy="514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202407</xdr:colOff>
      <xdr:row>8</xdr:row>
      <xdr:rowOff>35719</xdr:rowOff>
    </xdr:from>
    <xdr:to>
      <xdr:col>5</xdr:col>
      <xdr:colOff>666751</xdr:colOff>
      <xdr:row>8</xdr:row>
      <xdr:rowOff>369094</xdr:rowOff>
    </xdr:to>
    <xdr:sp macro="" textlink="">
      <xdr:nvSpPr>
        <xdr:cNvPr id="10" name="5 Rectángulo redondeado">
          <a:extLst>
            <a:ext uri="{FF2B5EF4-FFF2-40B4-BE49-F238E27FC236}">
              <a16:creationId xmlns:a16="http://schemas.microsoft.com/office/drawing/2014/main" id="{5EC9AA76-62A6-46E1-8C64-5F9BB41E7076}"/>
            </a:ext>
          </a:extLst>
        </xdr:cNvPr>
        <xdr:cNvSpPr/>
      </xdr:nvSpPr>
      <xdr:spPr>
        <a:xfrm>
          <a:off x="5310188" y="2655094"/>
          <a:ext cx="464344" cy="333375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s-ES" sz="1800" b="1"/>
            <a:t>X</a:t>
          </a:r>
          <a:r>
            <a:rPr lang="es-ES" sz="1100"/>
            <a:t>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1121491</xdr:colOff>
      <xdr:row>9</xdr:row>
      <xdr:rowOff>54760</xdr:rowOff>
    </xdr:from>
    <xdr:to>
      <xdr:col>5</xdr:col>
      <xdr:colOff>319103</xdr:colOff>
      <xdr:row>9</xdr:row>
      <xdr:rowOff>354799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5A902EB3-AF45-4F38-BCE5-2F850CE5288A}"/>
            </a:ext>
          </a:extLst>
        </xdr:cNvPr>
        <xdr:cNvSpPr/>
      </xdr:nvSpPr>
      <xdr:spPr>
        <a:xfrm>
          <a:off x="9587311" y="3026560"/>
          <a:ext cx="477772" cy="300039"/>
        </a:xfrm>
        <a:prstGeom prst="roundRect">
          <a:avLst/>
        </a:prstGeom>
        <a:ln>
          <a:solidFill>
            <a:srgbClr val="810D29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</xdr:col>
      <xdr:colOff>11905</xdr:colOff>
      <xdr:row>0</xdr:row>
      <xdr:rowOff>95249</xdr:rowOff>
    </xdr:from>
    <xdr:to>
      <xdr:col>1</xdr:col>
      <xdr:colOff>607218</xdr:colOff>
      <xdr:row>0</xdr:row>
      <xdr:rowOff>357187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4E59B10-0504-493B-92CB-E467A5836265}"/>
            </a:ext>
          </a:extLst>
        </xdr:cNvPr>
        <xdr:cNvSpPr txBox="1"/>
      </xdr:nvSpPr>
      <xdr:spPr>
        <a:xfrm>
          <a:off x="522445" y="95249"/>
          <a:ext cx="595313" cy="261938"/>
        </a:xfrm>
        <a:prstGeom prst="rect">
          <a:avLst/>
        </a:prstGeom>
        <a:ln w="28575">
          <a:solidFill>
            <a:srgbClr val="810D29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12</xdr:col>
      <xdr:colOff>2230385</xdr:colOff>
      <xdr:row>0</xdr:row>
      <xdr:rowOff>174305</xdr:rowOff>
    </xdr:from>
    <xdr:to>
      <xdr:col>12</xdr:col>
      <xdr:colOff>2633610</xdr:colOff>
      <xdr:row>0</xdr:row>
      <xdr:rowOff>557210</xdr:rowOff>
    </xdr:to>
    <xdr:pic>
      <xdr:nvPicPr>
        <xdr:cNvPr id="4" name="Picture 1026">
          <a:extLst>
            <a:ext uri="{FF2B5EF4-FFF2-40B4-BE49-F238E27FC236}">
              <a16:creationId xmlns:a16="http://schemas.microsoft.com/office/drawing/2014/main" id="{C7372066-3555-4AC3-969D-E87EA09E2D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55" r="21222"/>
        <a:stretch/>
      </xdr:blipFill>
      <xdr:spPr bwMode="auto">
        <a:xfrm>
          <a:off x="21653765" y="174305"/>
          <a:ext cx="403225" cy="3829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642885</xdr:colOff>
      <xdr:row>0</xdr:row>
      <xdr:rowOff>71436</xdr:rowOff>
    </xdr:from>
    <xdr:to>
      <xdr:col>12</xdr:col>
      <xdr:colOff>2214510</xdr:colOff>
      <xdr:row>0</xdr:row>
      <xdr:rowOff>585786</xdr:rowOff>
    </xdr:to>
    <xdr:pic>
      <xdr:nvPicPr>
        <xdr:cNvPr id="5" name="3 Imagen" descr="Macintosh HD:Users:Thore:Desktop:JULIO MENCHACA:MATERIALES:HOJAS:FINANZAS:LOGOS HM.png">
          <a:extLst>
            <a:ext uri="{FF2B5EF4-FFF2-40B4-BE49-F238E27FC236}">
              <a16:creationId xmlns:a16="http://schemas.microsoft.com/office/drawing/2014/main" id="{DB542604-B50E-480B-B463-59EC59EBF4A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19" t="30405" r="16566" b="22774"/>
        <a:stretch/>
      </xdr:blipFill>
      <xdr:spPr bwMode="auto">
        <a:xfrm>
          <a:off x="20066265" y="71436"/>
          <a:ext cx="1571625" cy="514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1095375</xdr:colOff>
      <xdr:row>8</xdr:row>
      <xdr:rowOff>47625</xdr:rowOff>
    </xdr:from>
    <xdr:to>
      <xdr:col>5</xdr:col>
      <xdr:colOff>309563</xdr:colOff>
      <xdr:row>9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E4E57F72-1632-4160-802D-A13B71CF4DFE}"/>
            </a:ext>
          </a:extLst>
        </xdr:cNvPr>
        <xdr:cNvSpPr/>
      </xdr:nvSpPr>
      <xdr:spPr>
        <a:xfrm>
          <a:off x="9561195" y="2638425"/>
          <a:ext cx="494348" cy="333375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s-ES" sz="1800" b="1"/>
            <a:t>X</a:t>
          </a:r>
          <a:r>
            <a:rPr lang="es-ES" sz="1100"/>
            <a:t>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ft20202024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ft2020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abSelected="1" view="pageBreakPreview" zoomScale="60" zoomScaleNormal="60" workbookViewId="0">
      <selection activeCell="G7" sqref="G7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2" style="1" customWidth="1"/>
    <col min="4" max="4" width="31.88671875" style="1" customWidth="1"/>
    <col min="5" max="5" width="20.88671875" style="1" customWidth="1"/>
    <col min="6" max="6" width="20.77734375" style="1" customWidth="1"/>
    <col min="7" max="7" width="21.21875" style="1" customWidth="1"/>
    <col min="8" max="8" width="20.5546875" style="1" customWidth="1"/>
    <col min="9" max="9" width="20.33203125" style="1" customWidth="1"/>
    <col min="10" max="10" width="20.6640625" style="1" customWidth="1"/>
    <col min="11" max="11" width="21.109375" style="1" customWidth="1"/>
    <col min="12" max="12" width="75.5546875" style="1" customWidth="1"/>
    <col min="13" max="16384" width="24.88671875" style="1"/>
  </cols>
  <sheetData>
    <row r="1" spans="1:12" ht="55.5" customHeight="1" x14ac:dyDescent="0.3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 ht="17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3">
      <c r="A3" s="7"/>
      <c r="B3" s="21" t="s">
        <v>8</v>
      </c>
      <c r="C3" s="21"/>
      <c r="D3" s="16" t="s">
        <v>37</v>
      </c>
      <c r="H3" s="58" t="s">
        <v>34</v>
      </c>
      <c r="I3" s="58"/>
      <c r="J3" s="58"/>
      <c r="K3" s="58"/>
      <c r="L3" s="58"/>
    </row>
    <row r="4" spans="1:12" ht="33" customHeight="1" x14ac:dyDescent="0.3">
      <c r="B4" s="21" t="s">
        <v>9</v>
      </c>
      <c r="C4" s="21"/>
      <c r="D4" s="67" t="s">
        <v>38</v>
      </c>
      <c r="E4" s="67"/>
      <c r="F4" s="67"/>
      <c r="G4" s="2"/>
      <c r="H4" s="2"/>
      <c r="I4" s="2" t="s">
        <v>7</v>
      </c>
      <c r="J4" s="59" t="s">
        <v>41</v>
      </c>
      <c r="K4" s="59"/>
      <c r="L4" s="59"/>
    </row>
    <row r="5" spans="1:12" ht="27.75" customHeight="1" x14ac:dyDescent="0.3">
      <c r="B5" s="60" t="s">
        <v>2</v>
      </c>
      <c r="C5" s="60"/>
      <c r="D5" s="23" t="s">
        <v>39</v>
      </c>
      <c r="E5" s="23"/>
      <c r="G5" s="2"/>
      <c r="H5" s="2"/>
      <c r="I5" s="2" t="s">
        <v>10</v>
      </c>
      <c r="J5" s="61" t="s">
        <v>42</v>
      </c>
      <c r="K5" s="61"/>
      <c r="L5" s="61"/>
    </row>
    <row r="6" spans="1:12" ht="27.75" customHeight="1" x14ac:dyDescent="0.3">
      <c r="B6" s="60" t="s">
        <v>33</v>
      </c>
      <c r="C6" s="60"/>
      <c r="D6" s="16" t="s">
        <v>40</v>
      </c>
      <c r="G6" s="2"/>
      <c r="H6" s="2"/>
      <c r="I6" s="2" t="s">
        <v>17</v>
      </c>
      <c r="J6" s="62" t="s">
        <v>43</v>
      </c>
      <c r="K6" s="62"/>
      <c r="L6" s="62"/>
    </row>
    <row r="7" spans="1:12" ht="21" customHeight="1" x14ac:dyDescent="0.3">
      <c r="B7" s="21" t="s">
        <v>25</v>
      </c>
      <c r="C7" s="21"/>
      <c r="D7" s="16">
        <v>2024</v>
      </c>
      <c r="G7" s="41"/>
      <c r="H7" s="2"/>
      <c r="I7" s="2" t="s">
        <v>50</v>
      </c>
      <c r="J7" s="61">
        <v>7713841381</v>
      </c>
      <c r="K7" s="61"/>
      <c r="L7" s="61"/>
    </row>
    <row r="8" spans="1:12" ht="21" customHeight="1" x14ac:dyDescent="0.3">
      <c r="B8" s="3"/>
      <c r="C8" s="3"/>
      <c r="D8" s="3"/>
      <c r="G8" s="24"/>
    </row>
    <row r="9" spans="1:12" ht="30" customHeight="1" x14ac:dyDescent="0.3">
      <c r="A9" s="12"/>
      <c r="B9" s="63" t="s">
        <v>24</v>
      </c>
      <c r="C9" s="63"/>
      <c r="D9" s="63"/>
      <c r="E9" s="63"/>
      <c r="F9" s="63"/>
      <c r="G9" s="63"/>
      <c r="H9" s="63"/>
      <c r="I9" s="63"/>
      <c r="J9" s="63"/>
      <c r="K9" s="63"/>
      <c r="L9" s="12"/>
    </row>
    <row r="10" spans="1:12" ht="30" customHeight="1" x14ac:dyDescent="0.3">
      <c r="B10" s="63" t="s">
        <v>22</v>
      </c>
      <c r="C10" s="63"/>
      <c r="D10" s="63"/>
      <c r="E10" s="63"/>
      <c r="F10" s="63"/>
      <c r="G10" s="63"/>
      <c r="H10" s="63"/>
      <c r="I10" s="63"/>
      <c r="J10" s="63"/>
      <c r="K10" s="63"/>
      <c r="L10" s="12"/>
    </row>
    <row r="11" spans="1:12" ht="20.25" customHeight="1" x14ac:dyDescent="0.3"/>
    <row r="12" spans="1:12" ht="16.5" customHeight="1" x14ac:dyDescent="0.3">
      <c r="E12" s="54" t="s">
        <v>5</v>
      </c>
      <c r="F12" s="54"/>
      <c r="G12" s="54"/>
      <c r="H12" s="54"/>
      <c r="I12" s="54"/>
      <c r="J12" s="54"/>
      <c r="K12" s="54"/>
    </row>
    <row r="13" spans="1:12" ht="29.25" customHeight="1" x14ac:dyDescent="0.3">
      <c r="A13" s="20" t="s">
        <v>3</v>
      </c>
      <c r="B13" s="20" t="s">
        <v>31</v>
      </c>
      <c r="C13" s="20" t="s">
        <v>23</v>
      </c>
      <c r="D13" s="20" t="s">
        <v>4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13</v>
      </c>
      <c r="K13" s="20" t="s">
        <v>18</v>
      </c>
      <c r="L13" s="20" t="s">
        <v>6</v>
      </c>
    </row>
    <row r="14" spans="1:12" ht="18.75" customHeight="1" x14ac:dyDescent="0.3">
      <c r="A14" s="15">
        <v>1</v>
      </c>
      <c r="B14" s="13">
        <v>2</v>
      </c>
      <c r="C14" s="13">
        <v>612</v>
      </c>
      <c r="D14" s="15" t="s">
        <v>36</v>
      </c>
      <c r="E14" s="25">
        <v>23224957</v>
      </c>
      <c r="F14" s="25">
        <v>1898389.34</v>
      </c>
      <c r="G14" s="24">
        <v>569976</v>
      </c>
      <c r="H14" s="25">
        <v>0</v>
      </c>
      <c r="I14" s="25">
        <v>0</v>
      </c>
      <c r="J14" s="25">
        <v>0</v>
      </c>
      <c r="K14" s="25">
        <v>0</v>
      </c>
      <c r="L14" s="17"/>
    </row>
    <row r="15" spans="1:12" ht="18.75" customHeight="1" x14ac:dyDescent="0.3">
      <c r="A15" s="15">
        <v>2</v>
      </c>
      <c r="B15" s="13">
        <v>2</v>
      </c>
      <c r="C15" s="13">
        <v>613</v>
      </c>
      <c r="D15" s="15" t="s">
        <v>36</v>
      </c>
      <c r="E15" s="25">
        <v>0</v>
      </c>
      <c r="F15" s="25">
        <v>1179736.83</v>
      </c>
      <c r="G15" s="24">
        <v>500000</v>
      </c>
      <c r="H15" s="25">
        <v>479736.83</v>
      </c>
      <c r="I15" s="25">
        <v>479736.83</v>
      </c>
      <c r="J15" s="25">
        <v>479736.83</v>
      </c>
      <c r="K15" s="25">
        <v>479736.83</v>
      </c>
      <c r="L15" s="17"/>
    </row>
    <row r="16" spans="1:12" ht="18.75" customHeight="1" x14ac:dyDescent="0.3">
      <c r="A16" s="15">
        <v>3</v>
      </c>
      <c r="B16" s="13">
        <v>2</v>
      </c>
      <c r="C16" s="13">
        <v>614</v>
      </c>
      <c r="D16" s="15" t="s">
        <v>36</v>
      </c>
      <c r="E16" s="25">
        <v>0</v>
      </c>
      <c r="F16" s="25">
        <v>6050830.8300000001</v>
      </c>
      <c r="G16" s="24">
        <v>3000000</v>
      </c>
      <c r="H16" s="25">
        <v>3924830.83</v>
      </c>
      <c r="I16" s="25">
        <v>1865765.08</v>
      </c>
      <c r="J16" s="25">
        <v>1865765.08</v>
      </c>
      <c r="K16" s="25">
        <v>1865765.08</v>
      </c>
      <c r="L16" s="17"/>
    </row>
    <row r="17" spans="1:14" ht="18.75" customHeight="1" x14ac:dyDescent="0.3">
      <c r="A17" s="15">
        <v>4</v>
      </c>
      <c r="B17" s="13">
        <v>2</v>
      </c>
      <c r="C17" s="13">
        <v>615</v>
      </c>
      <c r="D17" s="15" t="s">
        <v>36</v>
      </c>
      <c r="E17" s="25">
        <v>0</v>
      </c>
      <c r="F17" s="25">
        <v>13231000</v>
      </c>
      <c r="G17" s="24">
        <v>9000000</v>
      </c>
      <c r="H17" s="25">
        <v>9110000</v>
      </c>
      <c r="I17" s="25">
        <v>2750000</v>
      </c>
      <c r="J17" s="25">
        <v>2750000</v>
      </c>
      <c r="K17" s="25">
        <v>2750000</v>
      </c>
      <c r="L17" s="17"/>
    </row>
    <row r="18" spans="1:14" ht="18.75" customHeight="1" x14ac:dyDescent="0.3">
      <c r="A18" s="15">
        <v>5</v>
      </c>
      <c r="B18" s="13">
        <v>2</v>
      </c>
      <c r="C18" s="13">
        <v>622</v>
      </c>
      <c r="D18" s="15" t="s">
        <v>36</v>
      </c>
      <c r="E18" s="25">
        <v>0</v>
      </c>
      <c r="F18" s="25">
        <v>500000</v>
      </c>
      <c r="G18" s="25">
        <v>500000</v>
      </c>
      <c r="H18" s="25">
        <v>500000</v>
      </c>
      <c r="I18" s="25">
        <v>0</v>
      </c>
      <c r="J18" s="25">
        <v>0</v>
      </c>
      <c r="K18" s="25">
        <v>0</v>
      </c>
      <c r="L18" s="17"/>
    </row>
    <row r="19" spans="1:14" ht="18.75" customHeight="1" x14ac:dyDescent="0.3">
      <c r="A19" s="15">
        <v>6</v>
      </c>
      <c r="B19" s="13">
        <v>2</v>
      </c>
      <c r="C19" s="13">
        <v>623</v>
      </c>
      <c r="D19" s="15" t="s">
        <v>36</v>
      </c>
      <c r="E19" s="25">
        <v>0</v>
      </c>
      <c r="F19" s="25">
        <v>365000</v>
      </c>
      <c r="G19" s="25">
        <v>365000</v>
      </c>
      <c r="H19" s="25">
        <v>0</v>
      </c>
      <c r="I19" s="25">
        <v>0</v>
      </c>
      <c r="J19" s="25">
        <v>0</v>
      </c>
      <c r="K19" s="25">
        <v>0</v>
      </c>
      <c r="L19" s="17"/>
    </row>
    <row r="20" spans="1:14" ht="27" customHeight="1" x14ac:dyDescent="0.3">
      <c r="D20" s="20" t="s">
        <v>1</v>
      </c>
      <c r="E20" s="22">
        <f t="shared" ref="E20:K20" si="0">SUM(E14:E19)</f>
        <v>23224957</v>
      </c>
      <c r="F20" s="22">
        <f t="shared" si="0"/>
        <v>23224957</v>
      </c>
      <c r="G20" s="22">
        <f t="shared" si="0"/>
        <v>13934976</v>
      </c>
      <c r="H20" s="22">
        <f t="shared" si="0"/>
        <v>14014567.66</v>
      </c>
      <c r="I20" s="22">
        <f t="shared" si="0"/>
        <v>5095501.91</v>
      </c>
      <c r="J20" s="22">
        <f t="shared" si="0"/>
        <v>5095501.91</v>
      </c>
      <c r="K20" s="22">
        <f t="shared" si="0"/>
        <v>5095501.91</v>
      </c>
    </row>
    <row r="21" spans="1:14" ht="42" customHeight="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44.4" customHeight="1" x14ac:dyDescent="0.3">
      <c r="A22" s="4"/>
      <c r="G22" s="8"/>
      <c r="H22" s="8"/>
      <c r="I22" s="8"/>
      <c r="J22" s="9"/>
      <c r="K22" s="9"/>
      <c r="L22" s="9"/>
    </row>
    <row r="23" spans="1:14" ht="24" customHeight="1" x14ac:dyDescent="0.3">
      <c r="K23" s="18"/>
      <c r="M23" s="11"/>
    </row>
    <row r="24" spans="1:14" ht="12.75" customHeight="1" x14ac:dyDescent="0.3">
      <c r="B24" s="64" t="s">
        <v>19</v>
      </c>
      <c r="C24" s="64"/>
      <c r="D24" s="64"/>
      <c r="F24" s="64" t="s">
        <v>20</v>
      </c>
      <c r="G24" s="64"/>
      <c r="H24" s="64"/>
      <c r="I24" s="64"/>
      <c r="J24" s="10"/>
      <c r="K24" s="18"/>
      <c r="L24" s="29" t="s">
        <v>21</v>
      </c>
      <c r="M24" s="10"/>
    </row>
    <row r="25" spans="1:14" s="14" customFormat="1" ht="24" customHeight="1" x14ac:dyDescent="0.3">
      <c r="B25" s="65" t="s">
        <v>45</v>
      </c>
      <c r="C25" s="65"/>
      <c r="D25" s="65"/>
      <c r="F25" s="65" t="s">
        <v>44</v>
      </c>
      <c r="G25" s="65"/>
      <c r="H25" s="65"/>
      <c r="I25" s="65"/>
      <c r="J25" s="18"/>
      <c r="K25" s="18"/>
      <c r="L25" s="28" t="s">
        <v>48</v>
      </c>
    </row>
    <row r="26" spans="1:14" s="2" customFormat="1" ht="15" customHeight="1" x14ac:dyDescent="0.3">
      <c r="B26" s="66" t="s">
        <v>46</v>
      </c>
      <c r="C26" s="66"/>
      <c r="D26" s="66"/>
      <c r="F26" s="66" t="s">
        <v>47</v>
      </c>
      <c r="G26" s="66"/>
      <c r="H26" s="66"/>
      <c r="I26" s="66"/>
      <c r="L26" s="31" t="s">
        <v>49</v>
      </c>
    </row>
    <row r="27" spans="1:14" ht="21.75" customHeight="1" x14ac:dyDescent="0.3"/>
    <row r="28" spans="1:14" ht="24" customHeight="1" x14ac:dyDescent="0.3">
      <c r="B28" s="4"/>
      <c r="C28" s="4"/>
    </row>
  </sheetData>
  <mergeCells count="18">
    <mergeCell ref="A1:L1"/>
    <mergeCell ref="E12:K12"/>
    <mergeCell ref="B9:K9"/>
    <mergeCell ref="B10:K10"/>
    <mergeCell ref="B5:C5"/>
    <mergeCell ref="H3:L3"/>
    <mergeCell ref="B6:C6"/>
    <mergeCell ref="D4:F4"/>
    <mergeCell ref="J4:L4"/>
    <mergeCell ref="J5:L5"/>
    <mergeCell ref="J6:L6"/>
    <mergeCell ref="J7:L7"/>
    <mergeCell ref="B24:D24"/>
    <mergeCell ref="B26:D26"/>
    <mergeCell ref="F26:I26"/>
    <mergeCell ref="F24:I24"/>
    <mergeCell ref="F25:I25"/>
    <mergeCell ref="B25:D25"/>
  </mergeCells>
  <hyperlinks>
    <hyperlink ref="J6" r:id="rId1" xr:uid="{6DDB4433-8558-4329-9F12-4EC492C817EC}"/>
  </hyperlinks>
  <printOptions horizontalCentered="1" verticalCentered="1"/>
  <pageMargins left="0.39370078740157483" right="0.39370078740157483" top="0" bottom="0.19685039370078741" header="0.31496062992125984" footer="0.31496062992125984"/>
  <pageSetup scale="46" orientation="landscape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096C-790F-4282-832C-EF9B1A5EB1E4}">
  <dimension ref="A1:N31"/>
  <sheetViews>
    <sheetView view="pageBreakPreview" topLeftCell="A26" zoomScale="60" zoomScaleNormal="80" workbookViewId="0">
      <selection activeCell="E29" sqref="E29"/>
    </sheetView>
  </sheetViews>
  <sheetFormatPr baseColWidth="10" defaultColWidth="24.88671875" defaultRowHeight="13.8" x14ac:dyDescent="0.3"/>
  <cols>
    <col min="1" max="1" width="7.44140625" style="1" customWidth="1"/>
    <col min="2" max="2" width="21.88671875" style="1" customWidth="1"/>
    <col min="3" max="3" width="72.109375" style="1" customWidth="1"/>
    <col min="4" max="4" width="22" style="1" customWidth="1"/>
    <col min="5" max="5" width="18.6640625" style="1" customWidth="1"/>
    <col min="6" max="6" width="21" style="1" customWidth="1"/>
    <col min="7" max="7" width="18.6640625" style="1" customWidth="1"/>
    <col min="8" max="8" width="21" style="1" customWidth="1"/>
    <col min="9" max="9" width="20.44140625" style="1" customWidth="1"/>
    <col min="10" max="10" width="21.5546875" style="1" customWidth="1"/>
    <col min="11" max="11" width="21.109375" style="1" customWidth="1"/>
    <col min="12" max="12" width="17.33203125" style="1" customWidth="1"/>
    <col min="13" max="13" width="42.6640625" style="1" customWidth="1"/>
    <col min="14" max="14" width="12.109375" style="1" customWidth="1"/>
    <col min="15" max="16384" width="24.88671875" style="1"/>
  </cols>
  <sheetData>
    <row r="1" spans="1:13" ht="55.5" customHeight="1" x14ac:dyDescent="0.3">
      <c r="A1" s="55" t="s">
        <v>74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ht="16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9.5" customHeight="1" x14ac:dyDescent="0.3">
      <c r="A3" s="7"/>
      <c r="B3" s="2" t="s">
        <v>8</v>
      </c>
      <c r="C3" s="68" t="s">
        <v>37</v>
      </c>
      <c r="D3" s="68"/>
      <c r="E3" s="7"/>
      <c r="H3" s="58" t="s">
        <v>35</v>
      </c>
      <c r="I3" s="58"/>
      <c r="J3" s="58"/>
      <c r="K3" s="58"/>
      <c r="L3" s="58"/>
      <c r="M3" s="58"/>
    </row>
    <row r="4" spans="1:13" ht="21" customHeight="1" x14ac:dyDescent="0.3">
      <c r="B4" s="2" t="s">
        <v>9</v>
      </c>
      <c r="C4" s="68" t="s">
        <v>38</v>
      </c>
      <c r="D4" s="68"/>
      <c r="E4" s="3"/>
      <c r="H4" s="2"/>
      <c r="I4" s="2" t="s">
        <v>7</v>
      </c>
      <c r="J4" s="59" t="s">
        <v>41</v>
      </c>
      <c r="K4" s="59"/>
      <c r="L4" s="59"/>
      <c r="M4" s="59"/>
    </row>
    <row r="5" spans="1:13" ht="27.75" customHeight="1" x14ac:dyDescent="0.3">
      <c r="B5" s="6" t="s">
        <v>2</v>
      </c>
      <c r="C5" s="68" t="s">
        <v>39</v>
      </c>
      <c r="D5" s="68"/>
      <c r="E5" s="3"/>
      <c r="H5" s="2"/>
      <c r="I5" s="2" t="s">
        <v>10</v>
      </c>
      <c r="J5" s="59" t="s">
        <v>42</v>
      </c>
      <c r="K5" s="59"/>
      <c r="L5" s="59"/>
      <c r="M5" s="59"/>
    </row>
    <row r="6" spans="1:13" ht="27.75" customHeight="1" x14ac:dyDescent="0.3">
      <c r="B6" s="6" t="s">
        <v>33</v>
      </c>
      <c r="C6" s="68" t="s">
        <v>40</v>
      </c>
      <c r="D6" s="68"/>
      <c r="E6" s="3"/>
      <c r="H6" s="2"/>
      <c r="I6" s="2" t="s">
        <v>17</v>
      </c>
      <c r="J6" s="69" t="s">
        <v>43</v>
      </c>
      <c r="K6" s="59"/>
      <c r="L6" s="59"/>
      <c r="M6" s="59"/>
    </row>
    <row r="7" spans="1:13" ht="21" customHeight="1" x14ac:dyDescent="0.3">
      <c r="B7" s="2" t="s">
        <v>25</v>
      </c>
      <c r="C7" s="68">
        <v>2024</v>
      </c>
      <c r="D7" s="68"/>
      <c r="E7" s="3"/>
      <c r="H7" s="2"/>
      <c r="I7" s="2" t="s">
        <v>50</v>
      </c>
      <c r="J7" s="59">
        <v>7713841381</v>
      </c>
      <c r="K7" s="59"/>
      <c r="L7" s="59"/>
      <c r="M7" s="59"/>
    </row>
    <row r="8" spans="1:13" ht="16.5" customHeight="1" x14ac:dyDescent="0.3">
      <c r="B8" s="2"/>
      <c r="C8" s="3"/>
      <c r="D8" s="3"/>
      <c r="E8" s="3"/>
    </row>
    <row r="9" spans="1:13" ht="30" customHeight="1" x14ac:dyDescent="0.3">
      <c r="A9" s="12"/>
      <c r="B9" s="63" t="s">
        <v>24</v>
      </c>
      <c r="C9" s="63"/>
      <c r="D9" s="63"/>
      <c r="E9" s="63"/>
      <c r="F9" s="63"/>
      <c r="G9" s="63"/>
      <c r="H9" s="37"/>
      <c r="I9" s="37"/>
      <c r="J9" s="12"/>
    </row>
    <row r="10" spans="1:13" ht="30" customHeight="1" x14ac:dyDescent="0.3">
      <c r="B10" s="63" t="s">
        <v>22</v>
      </c>
      <c r="C10" s="63"/>
      <c r="D10" s="63"/>
      <c r="E10" s="63"/>
      <c r="F10" s="63"/>
      <c r="G10" s="63"/>
      <c r="H10" s="37">
        <v>13934976</v>
      </c>
      <c r="I10" s="41">
        <f>H10*6/10</f>
        <v>8360985.5999999996</v>
      </c>
      <c r="J10" s="12"/>
    </row>
    <row r="11" spans="1:13" ht="16.5" customHeight="1" x14ac:dyDescent="0.3"/>
    <row r="12" spans="1:13" s="2" customFormat="1" ht="18.75" customHeight="1" x14ac:dyDescent="0.3">
      <c r="D12" s="5"/>
      <c r="F12" s="70" t="s">
        <v>5</v>
      </c>
      <c r="G12" s="70"/>
      <c r="H12" s="70"/>
      <c r="I12" s="70"/>
      <c r="J12" s="70"/>
      <c r="K12" s="70"/>
      <c r="L12" s="71" t="s">
        <v>32</v>
      </c>
    </row>
    <row r="13" spans="1:13" s="2" customFormat="1" ht="46.8" customHeight="1" x14ac:dyDescent="0.3">
      <c r="A13" s="38" t="s">
        <v>3</v>
      </c>
      <c r="B13" s="38" t="s">
        <v>0</v>
      </c>
      <c r="C13" s="38" t="s">
        <v>11</v>
      </c>
      <c r="D13" s="38" t="s">
        <v>12</v>
      </c>
      <c r="E13" s="38" t="s">
        <v>15</v>
      </c>
      <c r="F13" s="38" t="s">
        <v>26</v>
      </c>
      <c r="G13" s="38" t="s">
        <v>29</v>
      </c>
      <c r="H13" s="38" t="s">
        <v>27</v>
      </c>
      <c r="I13" s="38" t="s">
        <v>28</v>
      </c>
      <c r="J13" s="38" t="s">
        <v>14</v>
      </c>
      <c r="K13" s="38" t="s">
        <v>16</v>
      </c>
      <c r="L13" s="71"/>
      <c r="M13" s="19" t="s">
        <v>6</v>
      </c>
    </row>
    <row r="14" spans="1:13" ht="81" customHeight="1" x14ac:dyDescent="0.3">
      <c r="A14" s="27">
        <v>2</v>
      </c>
      <c r="B14" s="42" t="s">
        <v>61</v>
      </c>
      <c r="C14" s="43" t="s">
        <v>66</v>
      </c>
      <c r="D14" s="32" t="s">
        <v>80</v>
      </c>
      <c r="E14" s="44" t="s">
        <v>36</v>
      </c>
      <c r="F14" s="45">
        <v>1000000</v>
      </c>
      <c r="G14" s="44">
        <v>1000000</v>
      </c>
      <c r="H14" s="45">
        <v>1000000</v>
      </c>
      <c r="I14" s="45">
        <v>1000000</v>
      </c>
      <c r="J14" s="45">
        <v>1000000</v>
      </c>
      <c r="K14" s="45">
        <v>1000000</v>
      </c>
      <c r="L14" s="33">
        <v>1</v>
      </c>
      <c r="M14" s="35"/>
    </row>
    <row r="15" spans="1:13" s="26" customFormat="1" ht="68.400000000000006" customHeight="1" x14ac:dyDescent="0.3">
      <c r="A15" s="27">
        <v>3</v>
      </c>
      <c r="B15" s="46" t="s">
        <v>72</v>
      </c>
      <c r="C15" s="43" t="s">
        <v>69</v>
      </c>
      <c r="D15" s="32" t="s">
        <v>84</v>
      </c>
      <c r="E15" s="44" t="s">
        <v>36</v>
      </c>
      <c r="F15" s="44">
        <v>600000</v>
      </c>
      <c r="G15" s="44">
        <v>600000</v>
      </c>
      <c r="H15" s="44">
        <v>600000</v>
      </c>
      <c r="I15" s="44">
        <v>600000</v>
      </c>
      <c r="J15" s="44">
        <v>600000</v>
      </c>
      <c r="K15" s="44">
        <v>600000</v>
      </c>
      <c r="L15" s="33">
        <v>1</v>
      </c>
      <c r="M15" s="36"/>
    </row>
    <row r="16" spans="1:13" s="26" customFormat="1" ht="58.8" customHeight="1" x14ac:dyDescent="0.3">
      <c r="A16" s="27">
        <v>4</v>
      </c>
      <c r="B16" s="42" t="s">
        <v>62</v>
      </c>
      <c r="C16" s="47" t="s">
        <v>65</v>
      </c>
      <c r="D16" s="32" t="s">
        <v>81</v>
      </c>
      <c r="E16" s="44" t="s">
        <v>36</v>
      </c>
      <c r="F16" s="44">
        <v>500000</v>
      </c>
      <c r="G16" s="44">
        <v>500000</v>
      </c>
      <c r="H16" s="44">
        <v>500000</v>
      </c>
      <c r="I16" s="44">
        <v>427757.35000000003</v>
      </c>
      <c r="J16" s="44">
        <v>427757.35000000003</v>
      </c>
      <c r="K16" s="44">
        <v>427757.35000000003</v>
      </c>
      <c r="L16" s="33">
        <v>0.85</v>
      </c>
      <c r="M16" s="36"/>
    </row>
    <row r="17" spans="1:14" s="26" customFormat="1" ht="58.8" customHeight="1" x14ac:dyDescent="0.3">
      <c r="A17" s="27">
        <v>5</v>
      </c>
      <c r="B17" s="42" t="s">
        <v>71</v>
      </c>
      <c r="C17" s="47" t="s">
        <v>68</v>
      </c>
      <c r="D17" s="32" t="s">
        <v>83</v>
      </c>
      <c r="E17" s="44" t="s">
        <v>36</v>
      </c>
      <c r="F17" s="44">
        <v>350000</v>
      </c>
      <c r="G17" s="44">
        <v>350000</v>
      </c>
      <c r="H17" s="44">
        <v>350000</v>
      </c>
      <c r="I17" s="44">
        <v>350000</v>
      </c>
      <c r="J17" s="44">
        <v>350000</v>
      </c>
      <c r="K17" s="44">
        <v>350000</v>
      </c>
      <c r="L17" s="33">
        <v>1</v>
      </c>
      <c r="M17" s="36"/>
    </row>
    <row r="18" spans="1:14" s="26" customFormat="1" ht="58.8" customHeight="1" x14ac:dyDescent="0.3">
      <c r="A18" s="27">
        <v>6</v>
      </c>
      <c r="B18" s="42" t="s">
        <v>56</v>
      </c>
      <c r="C18" s="47" t="s">
        <v>57</v>
      </c>
      <c r="D18" s="32" t="s">
        <v>77</v>
      </c>
      <c r="E18" s="44" t="s">
        <v>36</v>
      </c>
      <c r="F18" s="48">
        <v>500000</v>
      </c>
      <c r="G18" s="48">
        <v>500000</v>
      </c>
      <c r="H18" s="48">
        <v>500000</v>
      </c>
      <c r="I18" s="48">
        <v>306451.01559999998</v>
      </c>
      <c r="J18" s="48">
        <v>306451.01559999998</v>
      </c>
      <c r="K18" s="48">
        <v>306451.01559999998</v>
      </c>
      <c r="L18" s="33">
        <v>0.62</v>
      </c>
      <c r="M18" s="36"/>
    </row>
    <row r="19" spans="1:14" ht="79.2" customHeight="1" x14ac:dyDescent="0.3">
      <c r="A19" s="27">
        <v>7</v>
      </c>
      <c r="B19" s="42" t="s">
        <v>52</v>
      </c>
      <c r="C19" s="43" t="s">
        <v>53</v>
      </c>
      <c r="D19" s="32" t="s">
        <v>75</v>
      </c>
      <c r="E19" s="44" t="s">
        <v>36</v>
      </c>
      <c r="F19" s="44">
        <v>600000</v>
      </c>
      <c r="G19" s="44">
        <v>600000</v>
      </c>
      <c r="H19" s="44">
        <v>600000</v>
      </c>
      <c r="I19" s="44">
        <v>0</v>
      </c>
      <c r="J19" s="44">
        <v>0</v>
      </c>
      <c r="K19" s="44">
        <v>0</v>
      </c>
      <c r="L19" s="33">
        <v>0</v>
      </c>
      <c r="M19" s="35"/>
    </row>
    <row r="20" spans="1:14" ht="70.2" customHeight="1" x14ac:dyDescent="0.3">
      <c r="A20" s="27">
        <v>8</v>
      </c>
      <c r="B20" s="42" t="s">
        <v>73</v>
      </c>
      <c r="C20" s="43" t="s">
        <v>70</v>
      </c>
      <c r="D20" s="32" t="s">
        <v>85</v>
      </c>
      <c r="E20" s="44" t="s">
        <v>36</v>
      </c>
      <c r="F20" s="44">
        <v>800000</v>
      </c>
      <c r="G20" s="44">
        <v>800000</v>
      </c>
      <c r="H20" s="44">
        <v>800000</v>
      </c>
      <c r="I20" s="44">
        <v>800000</v>
      </c>
      <c r="J20" s="44">
        <v>800000</v>
      </c>
      <c r="K20" s="44">
        <v>800000</v>
      </c>
      <c r="L20" s="33">
        <v>1</v>
      </c>
      <c r="M20" s="34"/>
    </row>
    <row r="21" spans="1:14" s="26" customFormat="1" ht="58.8" customHeight="1" x14ac:dyDescent="0.3">
      <c r="A21" s="27">
        <v>9</v>
      </c>
      <c r="B21" s="42" t="s">
        <v>60</v>
      </c>
      <c r="C21" s="47" t="s">
        <v>67</v>
      </c>
      <c r="D21" s="32" t="s">
        <v>79</v>
      </c>
      <c r="E21" s="44" t="s">
        <v>36</v>
      </c>
      <c r="F21" s="48">
        <v>800000</v>
      </c>
      <c r="G21" s="48">
        <v>800000</v>
      </c>
      <c r="H21" s="48">
        <v>800000</v>
      </c>
      <c r="I21" s="48">
        <v>0</v>
      </c>
      <c r="J21" s="48">
        <v>0</v>
      </c>
      <c r="K21" s="48">
        <v>0</v>
      </c>
      <c r="L21" s="33">
        <v>0</v>
      </c>
      <c r="M21" s="36"/>
    </row>
    <row r="22" spans="1:14" ht="70.2" customHeight="1" x14ac:dyDescent="0.3">
      <c r="A22" s="27">
        <v>10</v>
      </c>
      <c r="B22" s="42" t="s">
        <v>54</v>
      </c>
      <c r="C22" s="43" t="s">
        <v>55</v>
      </c>
      <c r="D22" s="32" t="s">
        <v>76</v>
      </c>
      <c r="E22" s="44" t="s">
        <v>36</v>
      </c>
      <c r="F22" s="44">
        <v>1200000</v>
      </c>
      <c r="G22" s="44">
        <v>1200000</v>
      </c>
      <c r="H22" s="44">
        <v>1200000</v>
      </c>
      <c r="I22" s="48">
        <v>0</v>
      </c>
      <c r="J22" s="48">
        <v>0</v>
      </c>
      <c r="K22" s="48">
        <v>0</v>
      </c>
      <c r="L22" s="33">
        <v>0</v>
      </c>
      <c r="M22" s="34"/>
    </row>
    <row r="23" spans="1:14" s="26" customFormat="1" ht="58.8" customHeight="1" x14ac:dyDescent="0.3">
      <c r="A23" s="27">
        <v>11</v>
      </c>
      <c r="B23" s="42" t="s">
        <v>59</v>
      </c>
      <c r="C23" s="47" t="s">
        <v>58</v>
      </c>
      <c r="D23" s="32" t="s">
        <v>78</v>
      </c>
      <c r="E23" s="44" t="s">
        <v>36</v>
      </c>
      <c r="F23" s="48">
        <v>900000</v>
      </c>
      <c r="G23" s="48">
        <v>900000</v>
      </c>
      <c r="H23" s="48">
        <v>900000</v>
      </c>
      <c r="I23" s="48">
        <v>0</v>
      </c>
      <c r="J23" s="48">
        <v>0</v>
      </c>
      <c r="K23" s="48">
        <v>0</v>
      </c>
      <c r="L23" s="33">
        <v>0</v>
      </c>
      <c r="M23" s="36"/>
    </row>
    <row r="24" spans="1:14" s="26" customFormat="1" ht="70.8" customHeight="1" x14ac:dyDescent="0.3">
      <c r="A24" s="27">
        <v>12</v>
      </c>
      <c r="B24" s="42" t="s">
        <v>63</v>
      </c>
      <c r="C24" s="47" t="s">
        <v>64</v>
      </c>
      <c r="D24" s="32" t="s">
        <v>82</v>
      </c>
      <c r="E24" s="44" t="s">
        <v>36</v>
      </c>
      <c r="F24" s="48">
        <v>412000</v>
      </c>
      <c r="G24" s="48">
        <v>412000</v>
      </c>
      <c r="H24" s="48">
        <v>412000</v>
      </c>
      <c r="I24" s="48">
        <v>0</v>
      </c>
      <c r="J24" s="48">
        <v>0</v>
      </c>
      <c r="K24" s="48">
        <v>0</v>
      </c>
      <c r="L24" s="33">
        <v>0</v>
      </c>
      <c r="M24" s="36"/>
    </row>
    <row r="25" spans="1:14" ht="27" customHeight="1" x14ac:dyDescent="0.3">
      <c r="D25" s="73" t="s">
        <v>1</v>
      </c>
      <c r="E25" s="74"/>
      <c r="F25" s="52">
        <f t="shared" ref="F25:K25" si="0">SUM(F14:F24)</f>
        <v>7662000</v>
      </c>
      <c r="G25" s="52">
        <f t="shared" si="0"/>
        <v>7662000</v>
      </c>
      <c r="H25" s="52">
        <f t="shared" si="0"/>
        <v>7662000</v>
      </c>
      <c r="I25" s="52">
        <f t="shared" si="0"/>
        <v>3484208.3656000001</v>
      </c>
      <c r="J25" s="22">
        <f t="shared" si="0"/>
        <v>3484208.3656000001</v>
      </c>
      <c r="K25" s="22">
        <f t="shared" si="0"/>
        <v>3484208.3656000001</v>
      </c>
    </row>
    <row r="26" spans="1:14" s="49" customFormat="1" ht="82.8" customHeight="1" x14ac:dyDescent="0.3">
      <c r="D26" s="50"/>
      <c r="E26" s="50"/>
      <c r="F26" s="51"/>
      <c r="G26" s="51"/>
      <c r="H26" s="51"/>
      <c r="I26" s="51"/>
      <c r="J26" s="51"/>
      <c r="K26" s="51"/>
    </row>
    <row r="27" spans="1:14" s="49" customFormat="1" ht="27" customHeight="1" x14ac:dyDescent="0.3">
      <c r="D27" s="50"/>
      <c r="E27" s="50"/>
      <c r="F27" s="51"/>
      <c r="G27" s="51"/>
      <c r="H27" s="51"/>
      <c r="I27" s="51"/>
      <c r="J27" s="51"/>
      <c r="K27" s="51"/>
      <c r="L27" s="53"/>
      <c r="M27" s="53"/>
    </row>
    <row r="28" spans="1:14" ht="12.75" customHeight="1" x14ac:dyDescent="0.3">
      <c r="B28" s="64" t="s">
        <v>19</v>
      </c>
      <c r="C28" s="64"/>
      <c r="D28" s="64"/>
      <c r="F28" s="64" t="s">
        <v>20</v>
      </c>
      <c r="G28" s="64"/>
      <c r="H28" s="64"/>
      <c r="I28" s="64"/>
      <c r="J28" s="10"/>
      <c r="K28" s="39"/>
      <c r="L28" s="72" t="s">
        <v>21</v>
      </c>
      <c r="M28" s="72"/>
      <c r="N28" s="10"/>
    </row>
    <row r="29" spans="1:14" s="14" customFormat="1" ht="24" customHeight="1" x14ac:dyDescent="0.3">
      <c r="B29" s="65" t="s">
        <v>45</v>
      </c>
      <c r="C29" s="65"/>
      <c r="D29" s="65"/>
      <c r="F29" s="65" t="s">
        <v>44</v>
      </c>
      <c r="G29" s="65"/>
      <c r="H29" s="65"/>
      <c r="I29" s="65"/>
      <c r="J29" s="39"/>
      <c r="K29" s="39"/>
      <c r="L29" s="65" t="s">
        <v>48</v>
      </c>
      <c r="M29" s="65"/>
    </row>
    <row r="30" spans="1:14" s="2" customFormat="1" ht="15" customHeight="1" x14ac:dyDescent="0.3">
      <c r="B30" s="66" t="s">
        <v>46</v>
      </c>
      <c r="C30" s="66"/>
      <c r="D30" s="66"/>
      <c r="F30" s="66" t="s">
        <v>47</v>
      </c>
      <c r="G30" s="66"/>
      <c r="H30" s="66"/>
      <c r="I30" s="66"/>
      <c r="L30" s="66" t="s">
        <v>49</v>
      </c>
      <c r="M30" s="66"/>
    </row>
    <row r="31" spans="1:14" s="2" customFormat="1" ht="15" customHeight="1" x14ac:dyDescent="0.3">
      <c r="B31" s="40"/>
      <c r="C31" s="40"/>
      <c r="D31" s="40"/>
      <c r="F31" s="40"/>
      <c r="G31" s="40"/>
      <c r="H31" s="40"/>
      <c r="I31" s="40"/>
      <c r="L31" s="40"/>
      <c r="M31" s="40"/>
    </row>
  </sheetData>
  <mergeCells count="25">
    <mergeCell ref="B30:D30"/>
    <mergeCell ref="F30:I30"/>
    <mergeCell ref="L30:M30"/>
    <mergeCell ref="F12:K12"/>
    <mergeCell ref="L12:L13"/>
    <mergeCell ref="B28:D28"/>
    <mergeCell ref="F28:I28"/>
    <mergeCell ref="L28:M28"/>
    <mergeCell ref="B29:D29"/>
    <mergeCell ref="F29:I29"/>
    <mergeCell ref="L29:M29"/>
    <mergeCell ref="D25:E25"/>
    <mergeCell ref="B10:G10"/>
    <mergeCell ref="A1:M1"/>
    <mergeCell ref="C3:D3"/>
    <mergeCell ref="H3:M3"/>
    <mergeCell ref="C4:D4"/>
    <mergeCell ref="J4:M4"/>
    <mergeCell ref="C5:D5"/>
    <mergeCell ref="J5:M5"/>
    <mergeCell ref="C6:D6"/>
    <mergeCell ref="J6:M6"/>
    <mergeCell ref="C7:D7"/>
    <mergeCell ref="J7:M7"/>
    <mergeCell ref="B9:G9"/>
  </mergeCells>
  <hyperlinks>
    <hyperlink ref="J6" r:id="rId1" xr:uid="{793449F1-153E-4A16-BD24-3F33EFBF5F57}"/>
  </hyperlinks>
  <printOptions horizontalCentered="1" verticalCentered="1"/>
  <pageMargins left="0.19685039370078741" right="0.39370078740157483" top="0.19685039370078741" bottom="0" header="0.31496062992125984" footer="0.31496062992125984"/>
  <pageSetup scale="35" orientation="landscape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EJERCICIO DEL GASTO 2T</vt:lpstr>
      <vt:lpstr>DESTINO DEL GASTO 2T</vt:lpstr>
      <vt:lpstr>'DESTINO DEL GASTO 2T'!Área_de_impresión</vt:lpstr>
      <vt:lpstr>'EJERCICIO DEL GASTO 2T'!Área_de_impresión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Obras</cp:lastModifiedBy>
  <cp:lastPrinted>2024-07-11T18:22:21Z</cp:lastPrinted>
  <dcterms:created xsi:type="dcterms:W3CDTF">2013-01-22T16:37:05Z</dcterms:created>
  <dcterms:modified xsi:type="dcterms:W3CDTF">2024-08-12T19:37:25Z</dcterms:modified>
</cp:coreProperties>
</file>